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97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W24" i="1" l="1"/>
  <c r="AA24" i="1"/>
  <c r="S24" i="1"/>
  <c r="O24" i="1"/>
  <c r="K24" i="1"/>
  <c r="G24" i="1"/>
  <c r="C24" i="1" l="1"/>
  <c r="AB24" i="1" l="1"/>
  <c r="X24" i="1"/>
  <c r="T24" i="1"/>
  <c r="P24" i="1"/>
  <c r="L24" i="1"/>
  <c r="H24" i="1"/>
  <c r="Z24" i="1" l="1"/>
  <c r="J24" i="1"/>
</calcChain>
</file>

<file path=xl/sharedStrings.xml><?xml version="1.0" encoding="utf-8"?>
<sst xmlns="http://schemas.openxmlformats.org/spreadsheetml/2006/main" count="65" uniqueCount="55">
  <si>
    <t>REGIONI</t>
  </si>
  <si>
    <t>BASILICATA</t>
  </si>
  <si>
    <t>CALABRIA</t>
  </si>
  <si>
    <t>ABRUZZO</t>
  </si>
  <si>
    <t>CAMPANIA</t>
  </si>
  <si>
    <t>EMILIA-ROMAGNA</t>
  </si>
  <si>
    <t>LAZIO</t>
  </si>
  <si>
    <t>LIGURIA</t>
  </si>
  <si>
    <t>LOMBARDIA</t>
  </si>
  <si>
    <t>MARCHE</t>
  </si>
  <si>
    <t>MOLISE</t>
  </si>
  <si>
    <t>PIEMONTE</t>
  </si>
  <si>
    <t>SARDEGNA</t>
  </si>
  <si>
    <t>SICILIA</t>
  </si>
  <si>
    <t>PUGLIA</t>
  </si>
  <si>
    <t>TOSCANA</t>
  </si>
  <si>
    <t>UMBRIA</t>
  </si>
  <si>
    <t>VENETO</t>
  </si>
  <si>
    <t>Riepilogo Generale</t>
  </si>
  <si>
    <t>Legenda:</t>
  </si>
  <si>
    <t>FRIULI-V. GIULIA</t>
  </si>
  <si>
    <t>Dettaglio/rapporto tra Budget specifico per misura e scuole finanziate</t>
  </si>
  <si>
    <t>TOTALI</t>
  </si>
  <si>
    <t>DIFFERENZA (somme non spese)</t>
  </si>
  <si>
    <t>RIEPILOGO GENERALE - PIANO DELLE ARTI - SECONDO AVVISO prot. 0001464 del 19-10-2018</t>
  </si>
  <si>
    <r>
      <t xml:space="preserve">Nelle colonne "differenza" gli importi in </t>
    </r>
    <r>
      <rPr>
        <sz val="11"/>
        <color rgb="FFFF0000"/>
        <rFont val="Calibri"/>
        <family val="2"/>
        <scheme val="minor"/>
      </rPr>
      <t>rosso sono a debito</t>
    </r>
    <r>
      <rPr>
        <sz val="11"/>
        <color theme="1"/>
        <rFont val="Calibri"/>
        <family val="2"/>
        <scheme val="minor"/>
      </rPr>
      <t xml:space="preserve">, quelli in </t>
    </r>
    <r>
      <rPr>
        <sz val="11"/>
        <color rgb="FF0070C0"/>
        <rFont val="Calibri"/>
        <family val="2"/>
        <scheme val="minor"/>
      </rPr>
      <t>blu a credito</t>
    </r>
    <r>
      <rPr>
        <sz val="11"/>
        <color theme="1"/>
        <rFont val="Calibri"/>
        <family val="2"/>
        <scheme val="minor"/>
      </rPr>
      <t xml:space="preserve"> e </t>
    </r>
    <r>
      <rPr>
        <sz val="11"/>
        <color rgb="FF00B050"/>
        <rFont val="Calibri"/>
        <family val="2"/>
        <scheme val="minor"/>
      </rPr>
      <t>verdi a pareggio</t>
    </r>
  </si>
  <si>
    <t>Totale Finanziamenti A+B (Scuole finanziate)</t>
  </si>
  <si>
    <t>Reti primo ciclo misura c)</t>
  </si>
  <si>
    <t>Reti primo ciclo misura d)</t>
  </si>
  <si>
    <t>Reti secondo ciclo misura c)</t>
  </si>
  <si>
    <t>Reti secondo ciclo misura d)</t>
  </si>
  <si>
    <t>Singole scuole e reti misura c)</t>
  </si>
  <si>
    <t>Singole scuole e reti misura d)</t>
  </si>
  <si>
    <t>Totale BUDGET All. A + All. B (misure c+d)</t>
  </si>
  <si>
    <t xml:space="preserve">BUDGET  All.  A misura c) </t>
  </si>
  <si>
    <t xml:space="preserve">Totale Finanziamenti assegnati  All. A misura c) </t>
  </si>
  <si>
    <t xml:space="preserve">n° scuole finanziate </t>
  </si>
  <si>
    <t xml:space="preserve">BUDGET  All.  B misura d) </t>
  </si>
  <si>
    <t xml:space="preserve">Totale Finanziamenti assegnati  All. B misura d) </t>
  </si>
  <si>
    <t xml:space="preserve">DIFFERENZA reti primo ciclo misura c) </t>
  </si>
  <si>
    <t>DIFFERENZA reti primo ciclo misura d)</t>
  </si>
  <si>
    <t xml:space="preserve">BUDGET All.  A misura c) </t>
  </si>
  <si>
    <t>DIFFERENZA  reti sec. ciclo misura c)</t>
  </si>
  <si>
    <t>DIFFERENZA reti sec. ciclo misura d)</t>
  </si>
  <si>
    <t>DIFFERENZA singole scuole e reti misura d)</t>
  </si>
  <si>
    <t>DIFFERENZA singole scuole e reti misura c)</t>
  </si>
  <si>
    <t>BUDGET  All.  B misura d)</t>
  </si>
  <si>
    <t xml:space="preserve"> Totale Finanziamenti assegnati  All. B misura d)</t>
  </si>
  <si>
    <t>All. A misura c) reti primo ciclo: "sviluppo delle pratiche didattiche dirette a favorire l'apprendimento di tutti gli alunni e le alunne e di tutti gli studenti e le studentesse, valorizzando le differenti attitudini di ciascuno anche nel riconoscimento dei talenti attraverso una didattica orientativa"  (articolo 3, comma 1.2., lett. a)</t>
  </si>
  <si>
    <t>All. A misura c) reti secondo ciclo: "sviluppo delle pratiche didattiche dirette a favorire l'apprendimento di tutti gli alunni e le alunne e di tutti gli studenti e le studentesse, valorizzando le differenti attitudini di ciascuno anche nel riconoscimento dei talenti attraverso una didattica orientativa"  (articolo 3, comma 1.2., lett. b)</t>
  </si>
  <si>
    <t>All. A misura c) singole scuole e reti: "sviluppo delle pratiche didattiche dirette a favorire l'apprendimento di tutti gli alunni e le alunne e di tutti gli studenti e le studentesse, valorizzando le differenti attitudini di ciascuno anche nel riconoscimento dei talenti attraverso una didattica orientativa"  (articolo 3, comma 1.2., lett. c)</t>
  </si>
  <si>
    <r>
      <rPr>
        <sz val="11"/>
        <color theme="1"/>
        <rFont val="Calibri"/>
        <family val="2"/>
        <scheme val="minor"/>
      </rPr>
      <t>All. B misura d) reti primo ciclo:</t>
    </r>
    <r>
      <rPr>
        <sz val="9"/>
        <color theme="1"/>
        <rFont val="Calibri"/>
        <family val="2"/>
        <scheme val="minor"/>
      </rPr>
      <t xml:space="preserve"> "promozione da parte delle istituzioni scolastiche, delle reti di scuole, dei poli a orientamento artistico e performativo, di partenariati con i soggetti del Sistema coordinato per la promozione dei temi della creatività, per la co-progettazione e lo sviluppo dei temi della creatività e per la condivisione di risorse laboratoriali, strumentali e professionali anche nell'ambito di accordi quadro preventivamente stipulati dal Ministero dell'Istruzione, nonchè dal MIBAC, di concerto con il Ministero dell'Istruzione" (articolo 3, comma 1.4, lett. a)</t>
    </r>
  </si>
  <si>
    <r>
      <rPr>
        <sz val="11"/>
        <color theme="1"/>
        <rFont val="Calibri"/>
        <family val="2"/>
        <scheme val="minor"/>
      </rPr>
      <t>All. B misura d) reti secondo ciclo</t>
    </r>
    <r>
      <rPr>
        <sz val="9"/>
        <color theme="1"/>
        <rFont val="Calibri"/>
        <family val="2"/>
        <scheme val="minor"/>
      </rPr>
      <t>: "promozione da parte delle istituzioni scolastiche, delle reti di scuole, dei poli a orientamento artistico e performativo, di partenariati con i soggetti del Sistema coordinato per la promozione dei temi della creatività, per la co-progettazione e lo sviluppo dei temi della creatività e per la condivisione di risorse laboratoriali, strumentali e professionali anche nell'ambito di accordi quadro preventivamente stipulati dal Ministero dell'Istruzione, nonchè dal MIBAC, di concerto con il Ministero dell'Istruzione" (articolo 3, comma 1.4, lett. b)</t>
    </r>
  </si>
  <si>
    <r>
      <t xml:space="preserve">All. B misura d) singole scuole e reti: </t>
    </r>
    <r>
      <rPr>
        <sz val="9"/>
        <color theme="1"/>
        <rFont val="Calibri"/>
        <family val="2"/>
        <scheme val="minor"/>
      </rPr>
      <t>"promozione da parte delle istituzioni scolastiche, delle reti di scuole, dei poli a orientamento artistico e performativo, di partenariati con i soggetti del Sistema coordinato per la promozione dei temi della creatività, per la co-progettazione e lo sviluppo dei temi della creatività e per la condivisione di risorse laboratoriali, strumentali e professionali anche nell'ambito di accordi quadro preventivamente stipulati dal Ministero dell'Istruzione, nonchè dal MIBAC, di concerto con il Ministero dell'Istruzione" (articolo 3, comma 1.4, lett. c)</t>
    </r>
  </si>
  <si>
    <t>19.021,,11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</si>
</sst>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2" fillId="0" borderId="1" xfId="0" applyFont="1" applyBorder="1"/>
    <xf numFmtId="4" fontId="0" fillId="0" borderId="1" xfId="0" applyNumberFormat="1" applyBorder="1"/>
    <xf numFmtId="0" fontId="0" fillId="0" borderId="1" xfId="0" applyBorder="1"/>
    <xf numFmtId="4" fontId="1" fillId="0" borderId="1" xfId="0" applyNumberFormat="1" applyFont="1" applyBorder="1"/>
    <xf numFmtId="4" fontId="3" fillId="0" borderId="1" xfId="0" applyNumberFormat="1" applyFont="1" applyBorder="1"/>
    <xf numFmtId="0" fontId="5" fillId="0" borderId="1" xfId="0" applyFont="1" applyBorder="1" applyAlignment="1">
      <alignment horizontal="center" vertical="center" wrapText="1"/>
    </xf>
    <xf numFmtId="0" fontId="0" fillId="0" borderId="0" xfId="0" applyBorder="1"/>
    <xf numFmtId="4" fontId="8" fillId="0" borderId="1" xfId="0" applyNumberFormat="1" applyFont="1" applyBorder="1"/>
    <xf numFmtId="0" fontId="10" fillId="0" borderId="0" xfId="0" applyFont="1"/>
    <xf numFmtId="0" fontId="0" fillId="0" borderId="1" xfId="0" applyBorder="1" applyAlignment="1">
      <alignment horizontal="right" vertical="center"/>
    </xf>
    <xf numFmtId="2" fontId="7" fillId="0" borderId="1" xfId="0" applyNumberFormat="1" applyFont="1" applyBorder="1"/>
    <xf numFmtId="3" fontId="0" fillId="0" borderId="2" xfId="0" applyNumberFormat="1" applyFill="1" applyBorder="1"/>
    <xf numFmtId="0" fontId="0" fillId="0" borderId="1" xfId="0" applyFont="1" applyBorder="1" applyAlignment="1">
      <alignment horizontal="center" vertical="center" wrapText="1"/>
    </xf>
    <xf numFmtId="2" fontId="0" fillId="0" borderId="1" xfId="0" applyNumberFormat="1" applyBorder="1"/>
    <xf numFmtId="2" fontId="8" fillId="0" borderId="1" xfId="0" applyNumberFormat="1" applyFont="1" applyBorder="1"/>
    <xf numFmtId="2" fontId="9" fillId="0" borderId="1" xfId="0" applyNumberFormat="1" applyFont="1" applyBorder="1" applyAlignment="1">
      <alignment horizontal="right" vertical="center"/>
    </xf>
    <xf numFmtId="2" fontId="9" fillId="0" borderId="1" xfId="0" applyNumberFormat="1" applyFont="1" applyBorder="1"/>
    <xf numFmtId="2" fontId="8" fillId="0" borderId="0" xfId="0" applyNumberFormat="1" applyFont="1"/>
    <xf numFmtId="4" fontId="11" fillId="0" borderId="1" xfId="0" applyNumberFormat="1" applyFont="1" applyBorder="1"/>
    <xf numFmtId="0" fontId="11" fillId="0" borderId="1" xfId="0" applyFont="1" applyBorder="1"/>
    <xf numFmtId="0" fontId="12" fillId="0" borderId="0" xfId="0" applyFont="1"/>
    <xf numFmtId="0" fontId="13" fillId="0" borderId="1" xfId="0" applyFont="1" applyBorder="1" applyAlignment="1">
      <alignment horizontal="right"/>
    </xf>
    <xf numFmtId="3" fontId="0" fillId="0" borderId="1" xfId="0" applyNumberFormat="1" applyBorder="1"/>
    <xf numFmtId="0" fontId="14" fillId="0" borderId="1" xfId="0" applyFont="1" applyBorder="1"/>
    <xf numFmtId="0" fontId="6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0" xfId="0" applyFill="1" applyBorder="1"/>
    <xf numFmtId="0" fontId="0" fillId="0" borderId="6" xfId="0" applyBorder="1" applyAlignment="1">
      <alignment horizontal="center" vertical="center" wrapText="1"/>
    </xf>
    <xf numFmtId="4" fontId="0" fillId="0" borderId="1" xfId="0" applyNumberFormat="1" applyBorder="1" applyAlignment="1">
      <alignment horizontal="right"/>
    </xf>
    <xf numFmtId="2" fontId="3" fillId="0" borderId="1" xfId="0" applyNumberFormat="1" applyFont="1" applyBorder="1"/>
    <xf numFmtId="0" fontId="11" fillId="0" borderId="1" xfId="0" applyFont="1" applyFill="1" applyBorder="1"/>
    <xf numFmtId="4" fontId="0" fillId="0" borderId="0" xfId="0" applyNumberFormat="1"/>
    <xf numFmtId="4" fontId="1" fillId="0" borderId="0" xfId="0" applyNumberFormat="1" applyFont="1"/>
    <xf numFmtId="4" fontId="3" fillId="0" borderId="0" xfId="0" applyNumberFormat="1" applyFont="1"/>
    <xf numFmtId="4" fontId="0" fillId="0" borderId="1" xfId="0" applyNumberFormat="1" applyFill="1" applyBorder="1"/>
    <xf numFmtId="4" fontId="11" fillId="0" borderId="4" xfId="0" applyNumberFormat="1" applyFont="1" applyBorder="1"/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15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32"/>
  <sheetViews>
    <sheetView tabSelected="1" zoomScale="70" zoomScaleNormal="70" workbookViewId="0">
      <selection activeCell="U35" sqref="U35"/>
    </sheetView>
  </sheetViews>
  <sheetFormatPr defaultRowHeight="15" x14ac:dyDescent="0.25"/>
  <cols>
    <col min="1" max="1" width="22.42578125" customWidth="1"/>
    <col min="2" max="2" width="15.7109375" customWidth="1"/>
    <col min="3" max="3" width="17.85546875" customWidth="1"/>
    <col min="4" max="4" width="18.140625" customWidth="1"/>
    <col min="5" max="5" width="2.28515625" style="8" customWidth="1"/>
    <col min="6" max="6" width="16" customWidth="1"/>
    <col min="7" max="7" width="15.7109375" customWidth="1"/>
    <col min="8" max="8" width="11.140625" customWidth="1"/>
    <col min="9" max="9" width="14.5703125" customWidth="1"/>
    <col min="10" max="11" width="16" customWidth="1"/>
    <col min="12" max="12" width="11.140625" customWidth="1"/>
    <col min="13" max="13" width="14.7109375" customWidth="1"/>
    <col min="14" max="14" width="16.42578125" customWidth="1"/>
    <col min="15" max="15" width="15.85546875" customWidth="1"/>
    <col min="16" max="16" width="11.140625" customWidth="1"/>
    <col min="17" max="17" width="13.7109375" customWidth="1"/>
    <col min="18" max="19" width="15.85546875" customWidth="1"/>
    <col min="20" max="20" width="11.28515625" customWidth="1"/>
    <col min="21" max="21" width="13.7109375" style="10" customWidth="1"/>
    <col min="22" max="22" width="16.140625" customWidth="1"/>
    <col min="23" max="23" width="15.5703125" customWidth="1"/>
    <col min="24" max="24" width="10.85546875" customWidth="1"/>
    <col min="25" max="25" width="13.7109375" customWidth="1"/>
    <col min="26" max="26" width="16.140625" customWidth="1"/>
    <col min="27" max="27" width="15.140625" customWidth="1"/>
    <col min="28" max="28" width="11.140625" customWidth="1"/>
    <col min="29" max="29" width="13.7109375" customWidth="1"/>
  </cols>
  <sheetData>
    <row r="2" spans="1:29" ht="31.5" x14ac:dyDescent="0.5">
      <c r="F2" s="40" t="s">
        <v>24</v>
      </c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</row>
    <row r="3" spans="1:29" ht="23.25" x14ac:dyDescent="0.35">
      <c r="F3" s="41" t="s">
        <v>21</v>
      </c>
      <c r="G3" s="42"/>
      <c r="H3" s="42"/>
      <c r="I3" s="42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4"/>
    </row>
    <row r="4" spans="1:29" ht="23.25" x14ac:dyDescent="0.35">
      <c r="A4" s="39" t="s">
        <v>18</v>
      </c>
      <c r="B4" s="39"/>
      <c r="C4" s="39"/>
      <c r="D4" s="39"/>
      <c r="E4" s="28"/>
      <c r="F4" s="45" t="s">
        <v>27</v>
      </c>
      <c r="G4" s="46"/>
      <c r="H4" s="46"/>
      <c r="I4" s="47"/>
      <c r="J4" s="46" t="s">
        <v>28</v>
      </c>
      <c r="K4" s="46"/>
      <c r="L4" s="46"/>
      <c r="M4" s="47"/>
      <c r="N4" s="45" t="s">
        <v>29</v>
      </c>
      <c r="O4" s="46"/>
      <c r="P4" s="46"/>
      <c r="Q4" s="47"/>
      <c r="R4" s="45" t="s">
        <v>30</v>
      </c>
      <c r="S4" s="46"/>
      <c r="T4" s="46"/>
      <c r="U4" s="47"/>
      <c r="V4" s="45" t="s">
        <v>31</v>
      </c>
      <c r="W4" s="46"/>
      <c r="X4" s="46"/>
      <c r="Y4" s="47"/>
      <c r="Z4" s="45" t="s">
        <v>32</v>
      </c>
      <c r="AA4" s="46"/>
      <c r="AB4" s="46"/>
      <c r="AC4" s="47"/>
    </row>
    <row r="5" spans="1:29" ht="62.25" customHeight="1" x14ac:dyDescent="0.25">
      <c r="A5" s="26" t="s">
        <v>0</v>
      </c>
      <c r="B5" s="7" t="s">
        <v>33</v>
      </c>
      <c r="C5" s="27" t="s">
        <v>26</v>
      </c>
      <c r="D5" s="27" t="s">
        <v>23</v>
      </c>
      <c r="E5" s="28"/>
      <c r="F5" s="29" t="s">
        <v>34</v>
      </c>
      <c r="G5" s="29" t="s">
        <v>35</v>
      </c>
      <c r="H5" s="29" t="s">
        <v>36</v>
      </c>
      <c r="I5" s="29" t="s">
        <v>39</v>
      </c>
      <c r="J5" s="1" t="s">
        <v>37</v>
      </c>
      <c r="K5" s="1" t="s">
        <v>38</v>
      </c>
      <c r="L5" s="1" t="s">
        <v>36</v>
      </c>
      <c r="M5" s="1" t="s">
        <v>40</v>
      </c>
      <c r="N5" s="1" t="s">
        <v>41</v>
      </c>
      <c r="O5" s="1" t="s">
        <v>35</v>
      </c>
      <c r="P5" s="1" t="s">
        <v>36</v>
      </c>
      <c r="Q5" s="14" t="s">
        <v>42</v>
      </c>
      <c r="R5" s="1" t="s">
        <v>37</v>
      </c>
      <c r="S5" s="1" t="s">
        <v>38</v>
      </c>
      <c r="T5" s="1" t="s">
        <v>36</v>
      </c>
      <c r="U5" s="14" t="s">
        <v>43</v>
      </c>
      <c r="V5" s="1" t="s">
        <v>34</v>
      </c>
      <c r="W5" s="1" t="s">
        <v>35</v>
      </c>
      <c r="X5" s="1" t="s">
        <v>36</v>
      </c>
      <c r="Y5" s="1" t="s">
        <v>45</v>
      </c>
      <c r="Z5" s="1" t="s">
        <v>46</v>
      </c>
      <c r="AA5" s="1" t="s">
        <v>47</v>
      </c>
      <c r="AB5" s="1" t="s">
        <v>36</v>
      </c>
      <c r="AC5" s="1" t="s">
        <v>44</v>
      </c>
    </row>
    <row r="6" spans="1:29" x14ac:dyDescent="0.25">
      <c r="A6" s="2" t="s">
        <v>3</v>
      </c>
      <c r="B6" s="3">
        <v>56204.87</v>
      </c>
      <c r="C6" s="3">
        <v>56204.87</v>
      </c>
      <c r="D6" s="12">
        <v>0</v>
      </c>
      <c r="E6" s="28"/>
      <c r="F6" s="3">
        <v>8197.68</v>
      </c>
      <c r="G6" s="3">
        <v>0</v>
      </c>
      <c r="H6" s="13">
        <v>0</v>
      </c>
      <c r="I6" s="6">
        <v>8197.68</v>
      </c>
      <c r="J6" s="3">
        <v>15475.41</v>
      </c>
      <c r="K6" s="3">
        <v>0</v>
      </c>
      <c r="L6">
        <v>0</v>
      </c>
      <c r="M6" s="6">
        <v>15475.41</v>
      </c>
      <c r="N6" s="3">
        <v>5762.19</v>
      </c>
      <c r="O6" s="3">
        <v>0</v>
      </c>
      <c r="P6">
        <v>0</v>
      </c>
      <c r="Q6" s="6">
        <v>5762.19</v>
      </c>
      <c r="R6" s="3">
        <v>10875.73</v>
      </c>
      <c r="S6" s="3">
        <v>0</v>
      </c>
      <c r="T6">
        <v>0</v>
      </c>
      <c r="U6" s="6">
        <v>10875.73</v>
      </c>
      <c r="V6" s="3">
        <v>5919.57</v>
      </c>
      <c r="W6" s="3">
        <v>38808.379999999997</v>
      </c>
      <c r="X6">
        <v>5</v>
      </c>
      <c r="Y6" s="5">
        <v>32888.81</v>
      </c>
      <c r="Z6" s="3">
        <v>9974.2900000000009</v>
      </c>
      <c r="AA6" s="3">
        <v>17396.490000000002</v>
      </c>
      <c r="AB6" s="13">
        <v>2</v>
      </c>
      <c r="AC6" s="5">
        <v>7422.2</v>
      </c>
    </row>
    <row r="7" spans="1:29" x14ac:dyDescent="0.25">
      <c r="A7" s="2" t="s">
        <v>1</v>
      </c>
      <c r="B7" s="3">
        <v>36037.42</v>
      </c>
      <c r="C7" s="3">
        <v>36037.42</v>
      </c>
      <c r="D7" s="12">
        <v>0</v>
      </c>
      <c r="E7" s="28"/>
      <c r="F7" s="3">
        <v>5153.09</v>
      </c>
      <c r="G7" s="15">
        <v>0</v>
      </c>
      <c r="H7" s="4">
        <v>0</v>
      </c>
      <c r="I7" s="6">
        <v>5153.09</v>
      </c>
      <c r="J7" s="3">
        <v>9925.1</v>
      </c>
      <c r="K7" s="17">
        <v>0</v>
      </c>
      <c r="L7" s="11">
        <v>0</v>
      </c>
      <c r="M7" s="6">
        <v>9925.1</v>
      </c>
      <c r="N7" s="3">
        <v>3978.67</v>
      </c>
      <c r="O7" s="15">
        <v>0</v>
      </c>
      <c r="P7" s="4">
        <v>0</v>
      </c>
      <c r="Q7" s="6">
        <v>3978.67</v>
      </c>
      <c r="R7" s="3">
        <v>7616.19</v>
      </c>
      <c r="S7" s="15">
        <v>0</v>
      </c>
      <c r="T7" s="4">
        <v>0</v>
      </c>
      <c r="U7" s="6">
        <v>7616.19</v>
      </c>
      <c r="V7" s="3">
        <v>3767.8</v>
      </c>
      <c r="W7" s="3">
        <v>36037.42</v>
      </c>
      <c r="X7" s="4">
        <v>4</v>
      </c>
      <c r="Y7" s="5">
        <v>32269.62</v>
      </c>
      <c r="Z7" s="3">
        <v>5596.57</v>
      </c>
      <c r="AA7" s="15">
        <v>0</v>
      </c>
      <c r="AB7" s="4">
        <v>0</v>
      </c>
      <c r="AC7" s="6">
        <v>5596.57</v>
      </c>
    </row>
    <row r="8" spans="1:29" x14ac:dyDescent="0.25">
      <c r="A8" s="2" t="s">
        <v>2</v>
      </c>
      <c r="B8" s="3">
        <v>78734.929999999993</v>
      </c>
      <c r="C8" s="3">
        <v>69252.55</v>
      </c>
      <c r="D8" s="20">
        <v>9482.3799999999992</v>
      </c>
      <c r="E8" s="28"/>
      <c r="F8" s="3">
        <v>10944.22</v>
      </c>
      <c r="G8" s="3">
        <v>10944.22</v>
      </c>
      <c r="H8" s="4">
        <v>2</v>
      </c>
      <c r="I8" s="9">
        <v>0</v>
      </c>
      <c r="J8" s="3">
        <v>20482.38</v>
      </c>
      <c r="K8" s="3">
        <v>11000</v>
      </c>
      <c r="L8" s="4">
        <v>1</v>
      </c>
      <c r="M8" s="6">
        <v>9482.3799999999992</v>
      </c>
      <c r="N8" s="3">
        <v>8492.17</v>
      </c>
      <c r="O8" s="3">
        <v>8492.17</v>
      </c>
      <c r="P8" s="4">
        <v>1</v>
      </c>
      <c r="Q8" s="16">
        <v>0</v>
      </c>
      <c r="R8" s="3">
        <v>15864.99</v>
      </c>
      <c r="S8" s="3">
        <v>15864.99</v>
      </c>
      <c r="T8" s="4">
        <v>2</v>
      </c>
      <c r="U8" s="9">
        <v>0</v>
      </c>
      <c r="V8" s="3">
        <v>8245.27</v>
      </c>
      <c r="W8" s="3">
        <v>8245.27</v>
      </c>
      <c r="X8" s="4">
        <v>2</v>
      </c>
      <c r="Y8" s="9">
        <v>0</v>
      </c>
      <c r="Z8" s="3">
        <v>14705.9</v>
      </c>
      <c r="AA8" s="3">
        <v>14705.9</v>
      </c>
      <c r="AB8" s="4">
        <v>2</v>
      </c>
      <c r="AC8" s="16">
        <v>0</v>
      </c>
    </row>
    <row r="9" spans="1:29" x14ac:dyDescent="0.25">
      <c r="A9" s="2" t="s">
        <v>4</v>
      </c>
      <c r="B9" s="3">
        <v>209635.53</v>
      </c>
      <c r="C9" s="3">
        <v>114716.62</v>
      </c>
      <c r="D9" s="20">
        <v>94918.91</v>
      </c>
      <c r="E9" s="28"/>
      <c r="F9" s="3">
        <v>28267.54</v>
      </c>
      <c r="G9" s="3">
        <v>28267.54</v>
      </c>
      <c r="H9" s="4">
        <v>3</v>
      </c>
      <c r="I9" s="16">
        <v>0</v>
      </c>
      <c r="J9" s="3">
        <v>52062.94</v>
      </c>
      <c r="K9" s="33">
        <v>11000</v>
      </c>
      <c r="L9" s="4">
        <v>1</v>
      </c>
      <c r="M9" s="6">
        <v>41062.94</v>
      </c>
      <c r="N9" s="3">
        <v>22814.92</v>
      </c>
      <c r="O9" s="3">
        <v>11000</v>
      </c>
      <c r="P9" s="4">
        <v>1</v>
      </c>
      <c r="Q9" s="6">
        <v>11814.92</v>
      </c>
      <c r="R9" s="3">
        <v>42041.05</v>
      </c>
      <c r="S9" s="15">
        <v>0</v>
      </c>
      <c r="T9" s="4">
        <v>0</v>
      </c>
      <c r="U9" s="6">
        <v>42041.05</v>
      </c>
      <c r="V9" s="3">
        <v>21920.720000000001</v>
      </c>
      <c r="W9" s="3">
        <v>21920.720000000001</v>
      </c>
      <c r="X9" s="4">
        <v>2</v>
      </c>
      <c r="Y9" s="16">
        <v>0</v>
      </c>
      <c r="Z9" s="3">
        <v>42528.36</v>
      </c>
      <c r="AA9" s="3">
        <v>42528.36</v>
      </c>
      <c r="AB9" s="4">
        <v>4</v>
      </c>
      <c r="AC9" s="16">
        <v>0</v>
      </c>
    </row>
    <row r="10" spans="1:29" x14ac:dyDescent="0.25">
      <c r="A10" s="25" t="s">
        <v>5</v>
      </c>
      <c r="B10" s="3">
        <v>137679.34</v>
      </c>
      <c r="C10" s="3">
        <v>137679.34</v>
      </c>
      <c r="D10" s="12">
        <v>0</v>
      </c>
      <c r="E10" s="28"/>
      <c r="F10" s="30" t="s">
        <v>54</v>
      </c>
      <c r="G10" s="3">
        <v>19021.11</v>
      </c>
      <c r="H10" s="4">
        <v>6</v>
      </c>
      <c r="I10" s="9">
        <v>0</v>
      </c>
      <c r="J10" s="3">
        <v>35206.629999999997</v>
      </c>
      <c r="K10" s="18">
        <v>0</v>
      </c>
      <c r="L10" s="4">
        <v>0</v>
      </c>
      <c r="M10" s="35">
        <v>35206.629999999997</v>
      </c>
      <c r="N10" s="3">
        <v>14630.53</v>
      </c>
      <c r="O10" s="3">
        <v>0</v>
      </c>
      <c r="P10" s="4">
        <v>0</v>
      </c>
      <c r="Q10" s="6">
        <v>14630.53</v>
      </c>
      <c r="R10" s="3">
        <v>27083.39</v>
      </c>
      <c r="S10" s="33">
        <v>21000</v>
      </c>
      <c r="T10" s="4">
        <v>2</v>
      </c>
      <c r="U10" s="6">
        <v>6083.39</v>
      </c>
      <c r="V10" s="3">
        <v>14436.28</v>
      </c>
      <c r="W10" s="3">
        <v>70356.83</v>
      </c>
      <c r="X10" s="4">
        <v>21</v>
      </c>
      <c r="Y10" s="5">
        <v>55920.55</v>
      </c>
      <c r="Z10" s="3">
        <v>27301.4</v>
      </c>
      <c r="AA10" s="3">
        <v>27301.4</v>
      </c>
      <c r="AB10" s="4">
        <v>7</v>
      </c>
      <c r="AC10" s="9">
        <v>0</v>
      </c>
    </row>
    <row r="11" spans="1:29" x14ac:dyDescent="0.25">
      <c r="A11" s="2" t="s">
        <v>20</v>
      </c>
      <c r="B11" s="3">
        <v>50076.27</v>
      </c>
      <c r="C11" s="3">
        <v>50075.8</v>
      </c>
      <c r="D11" s="21">
        <v>0.47</v>
      </c>
      <c r="E11" s="28"/>
      <c r="F11" s="3">
        <v>7237.22</v>
      </c>
      <c r="G11" s="15">
        <v>0</v>
      </c>
      <c r="H11" s="4">
        <v>0</v>
      </c>
      <c r="I11" s="6">
        <v>7237.22</v>
      </c>
      <c r="J11" s="3">
        <v>13724.49</v>
      </c>
      <c r="K11" s="18">
        <v>0</v>
      </c>
      <c r="L11" s="4">
        <v>0</v>
      </c>
      <c r="M11" s="6">
        <v>13724.49</v>
      </c>
      <c r="N11" s="3">
        <v>5259.91</v>
      </c>
      <c r="O11" s="33">
        <v>5259.91</v>
      </c>
      <c r="P11" s="4">
        <v>1</v>
      </c>
      <c r="Q11" s="9">
        <v>0</v>
      </c>
      <c r="R11" s="3">
        <v>9957.77</v>
      </c>
      <c r="S11" s="15">
        <v>0</v>
      </c>
      <c r="T11" s="4">
        <v>0</v>
      </c>
      <c r="U11" s="6">
        <v>9957.77</v>
      </c>
      <c r="V11" s="3">
        <v>5261.47</v>
      </c>
      <c r="W11" s="3">
        <v>12498.22</v>
      </c>
      <c r="X11" s="4">
        <v>5</v>
      </c>
      <c r="Y11" s="5">
        <v>7236.75</v>
      </c>
      <c r="Z11" s="3">
        <v>8635.41</v>
      </c>
      <c r="AA11" s="3">
        <v>32317.67</v>
      </c>
      <c r="AB11" s="4">
        <v>6</v>
      </c>
      <c r="AC11" s="5">
        <v>23682.26</v>
      </c>
    </row>
    <row r="12" spans="1:29" x14ac:dyDescent="0.25">
      <c r="A12" s="2" t="s">
        <v>6</v>
      </c>
      <c r="B12" s="3">
        <v>177041.22</v>
      </c>
      <c r="C12" s="3">
        <v>42671.86</v>
      </c>
      <c r="D12" s="20">
        <v>134369.35999999999</v>
      </c>
      <c r="E12" s="28"/>
      <c r="F12" s="3">
        <v>24671.86</v>
      </c>
      <c r="G12" s="3">
        <v>24671.86</v>
      </c>
      <c r="H12" s="4">
        <v>3</v>
      </c>
      <c r="I12" s="16">
        <v>0</v>
      </c>
      <c r="J12" s="3">
        <v>45507.99</v>
      </c>
      <c r="K12" s="18">
        <v>0</v>
      </c>
      <c r="L12" s="4">
        <v>0</v>
      </c>
      <c r="M12" s="6">
        <v>45507.99</v>
      </c>
      <c r="N12" s="3">
        <v>18439.93</v>
      </c>
      <c r="O12" s="3">
        <v>0</v>
      </c>
      <c r="P12" s="4">
        <v>0</v>
      </c>
      <c r="Q12" s="6">
        <v>18439.93</v>
      </c>
      <c r="R12" s="3">
        <v>34045.39</v>
      </c>
      <c r="S12" s="3">
        <v>0</v>
      </c>
      <c r="T12" s="4">
        <v>0</v>
      </c>
      <c r="U12" s="6">
        <v>34045.39</v>
      </c>
      <c r="V12" s="3">
        <v>18601.2</v>
      </c>
      <c r="W12" s="3">
        <v>18000</v>
      </c>
      <c r="X12" s="4">
        <v>9</v>
      </c>
      <c r="Y12" s="31">
        <v>601.20000000000005</v>
      </c>
      <c r="Z12" s="3">
        <v>35774.85</v>
      </c>
      <c r="AA12" s="3">
        <v>0</v>
      </c>
      <c r="AB12" s="4">
        <v>0</v>
      </c>
      <c r="AC12" s="6">
        <v>35774.85</v>
      </c>
    </row>
    <row r="13" spans="1:29" x14ac:dyDescent="0.25">
      <c r="A13" s="2" t="s">
        <v>7</v>
      </c>
      <c r="B13" s="3">
        <v>56217.15</v>
      </c>
      <c r="C13" s="3">
        <v>56217.15</v>
      </c>
      <c r="D13" s="12">
        <v>0</v>
      </c>
      <c r="E13" s="28"/>
      <c r="F13" s="3">
        <v>7947.54</v>
      </c>
      <c r="G13" s="3">
        <v>7947.54</v>
      </c>
      <c r="H13" s="4">
        <v>1</v>
      </c>
      <c r="I13" s="19">
        <v>0</v>
      </c>
      <c r="J13" s="3">
        <v>15019.42</v>
      </c>
      <c r="K13" s="3">
        <v>15019.42</v>
      </c>
      <c r="L13" s="4">
        <v>2</v>
      </c>
      <c r="M13" s="16">
        <v>0</v>
      </c>
      <c r="N13" s="3">
        <v>6047.13</v>
      </c>
      <c r="O13" s="3">
        <v>6047.13</v>
      </c>
      <c r="P13" s="4">
        <v>1</v>
      </c>
      <c r="Q13" s="16">
        <v>0</v>
      </c>
      <c r="R13" s="3">
        <v>11396.48</v>
      </c>
      <c r="S13" s="3">
        <v>11396.48</v>
      </c>
      <c r="T13" s="4">
        <v>2</v>
      </c>
      <c r="U13" s="16">
        <v>0</v>
      </c>
      <c r="V13" s="3">
        <v>5890.8</v>
      </c>
      <c r="W13" s="3">
        <v>5890.8</v>
      </c>
      <c r="X13" s="4">
        <v>3</v>
      </c>
      <c r="Y13" s="16">
        <v>0</v>
      </c>
      <c r="Z13" s="3">
        <v>9915.7800000000007</v>
      </c>
      <c r="AA13" s="3">
        <v>9915.7800000000007</v>
      </c>
      <c r="AB13" s="4">
        <v>4</v>
      </c>
      <c r="AC13" s="16">
        <v>0</v>
      </c>
    </row>
    <row r="14" spans="1:29" x14ac:dyDescent="0.25">
      <c r="A14" s="2" t="s">
        <v>8</v>
      </c>
      <c r="B14" s="3">
        <v>273985.84000000003</v>
      </c>
      <c r="C14" s="3">
        <v>273985.84000000003</v>
      </c>
      <c r="D14" s="12">
        <v>0</v>
      </c>
      <c r="E14" s="28"/>
      <c r="F14" s="3">
        <v>39096.44</v>
      </c>
      <c r="G14" s="33">
        <v>30000</v>
      </c>
      <c r="H14" s="4">
        <v>3</v>
      </c>
      <c r="I14" s="6">
        <v>9096.44</v>
      </c>
      <c r="J14" s="3">
        <v>71804.13</v>
      </c>
      <c r="K14" s="33">
        <v>20000</v>
      </c>
      <c r="L14" s="4">
        <v>2</v>
      </c>
      <c r="M14" s="6">
        <v>51804.13</v>
      </c>
      <c r="N14" s="3">
        <v>27250.639999999999</v>
      </c>
      <c r="O14" s="33">
        <v>10000</v>
      </c>
      <c r="P14" s="4">
        <v>1</v>
      </c>
      <c r="Q14" s="6">
        <v>17250.64</v>
      </c>
      <c r="R14" s="3">
        <v>50147.72</v>
      </c>
      <c r="S14" s="15">
        <v>0</v>
      </c>
      <c r="T14" s="4">
        <v>0</v>
      </c>
      <c r="U14" s="6">
        <v>50147.72</v>
      </c>
      <c r="V14" s="3">
        <v>28919.55</v>
      </c>
      <c r="W14" s="3">
        <v>173985.84</v>
      </c>
      <c r="X14" s="4">
        <v>20</v>
      </c>
      <c r="Y14" s="5">
        <v>145066.29</v>
      </c>
      <c r="Z14" s="3">
        <v>56767.360000000001</v>
      </c>
      <c r="AA14" s="3">
        <v>40000</v>
      </c>
      <c r="AB14" s="4">
        <v>4</v>
      </c>
      <c r="AC14" s="9">
        <v>16767.36</v>
      </c>
    </row>
    <row r="15" spans="1:29" x14ac:dyDescent="0.25">
      <c r="A15" s="2" t="s">
        <v>9</v>
      </c>
      <c r="B15" s="3">
        <v>64286.080000000002</v>
      </c>
      <c r="C15" s="3">
        <v>46473</v>
      </c>
      <c r="D15" s="20">
        <v>17813.080000000002</v>
      </c>
      <c r="E15" s="28"/>
      <c r="F15" s="3">
        <v>9211.6</v>
      </c>
      <c r="G15" s="15">
        <v>0</v>
      </c>
      <c r="H15" s="4">
        <v>0</v>
      </c>
      <c r="I15" s="6">
        <v>9211.6</v>
      </c>
      <c r="J15" s="3">
        <v>17323.8</v>
      </c>
      <c r="K15" s="18">
        <v>0</v>
      </c>
      <c r="L15" s="4">
        <v>0</v>
      </c>
      <c r="M15" s="6">
        <v>17323.8</v>
      </c>
      <c r="N15" s="3">
        <v>6708.98</v>
      </c>
      <c r="O15" s="15">
        <v>0</v>
      </c>
      <c r="P15" s="4">
        <v>0</v>
      </c>
      <c r="Q15" s="6">
        <v>6708.98</v>
      </c>
      <c r="R15" s="3">
        <v>12606.06</v>
      </c>
      <c r="S15" s="15">
        <v>0</v>
      </c>
      <c r="T15" s="4">
        <v>0</v>
      </c>
      <c r="U15" s="6">
        <v>12606.06</v>
      </c>
      <c r="V15" s="3">
        <v>6757.2</v>
      </c>
      <c r="W15" s="3">
        <v>36473</v>
      </c>
      <c r="X15" s="4">
        <v>4</v>
      </c>
      <c r="Y15" s="5">
        <v>29715.8</v>
      </c>
      <c r="Z15" s="3">
        <v>11678.44</v>
      </c>
      <c r="AA15" s="3">
        <v>10000</v>
      </c>
      <c r="AB15" s="4">
        <v>1</v>
      </c>
      <c r="AC15" s="6">
        <v>1678.44</v>
      </c>
    </row>
    <row r="16" spans="1:29" x14ac:dyDescent="0.25">
      <c r="A16" s="2" t="s">
        <v>10</v>
      </c>
      <c r="B16" s="3">
        <v>27269.02</v>
      </c>
      <c r="C16" s="3">
        <v>15780.88</v>
      </c>
      <c r="D16" s="20">
        <v>11488.14</v>
      </c>
      <c r="E16" s="28"/>
      <c r="F16" s="3">
        <v>4082.16</v>
      </c>
      <c r="G16" s="3">
        <v>0</v>
      </c>
      <c r="H16" s="4">
        <v>0</v>
      </c>
      <c r="I16" s="6">
        <v>4082.16</v>
      </c>
      <c r="J16" s="3">
        <v>7972.8</v>
      </c>
      <c r="K16" s="3">
        <v>10000</v>
      </c>
      <c r="L16" s="4">
        <v>1</v>
      </c>
      <c r="M16" s="34">
        <v>2027.2</v>
      </c>
      <c r="N16" s="3">
        <v>2918.46</v>
      </c>
      <c r="O16" s="3">
        <v>0</v>
      </c>
      <c r="P16" s="4">
        <v>0</v>
      </c>
      <c r="Q16" s="6">
        <v>2918.46</v>
      </c>
      <c r="R16" s="3">
        <v>5678.57</v>
      </c>
      <c r="S16" s="15">
        <v>0</v>
      </c>
      <c r="T16" s="4">
        <v>0</v>
      </c>
      <c r="U16" s="6">
        <v>5678.57</v>
      </c>
      <c r="V16" s="3">
        <v>2862.43</v>
      </c>
      <c r="W16" s="15">
        <v>0</v>
      </c>
      <c r="X16" s="4">
        <v>0</v>
      </c>
      <c r="Y16" s="6">
        <v>2862.43</v>
      </c>
      <c r="Z16" s="3">
        <v>3754.6</v>
      </c>
      <c r="AA16" s="33">
        <v>5780.88</v>
      </c>
      <c r="AB16" s="4">
        <v>4</v>
      </c>
      <c r="AC16" s="5">
        <v>2026.28</v>
      </c>
    </row>
    <row r="17" spans="1:30" x14ac:dyDescent="0.25">
      <c r="A17" s="2" t="s">
        <v>11</v>
      </c>
      <c r="B17" s="3">
        <v>133075.25</v>
      </c>
      <c r="C17" s="3">
        <v>133075.25</v>
      </c>
      <c r="D17" s="12">
        <v>0</v>
      </c>
      <c r="E17" s="28"/>
      <c r="F17" s="3">
        <v>18889.96</v>
      </c>
      <c r="G17" s="3">
        <v>24068</v>
      </c>
      <c r="H17" s="4">
        <v>5</v>
      </c>
      <c r="I17" s="5">
        <v>5178.04</v>
      </c>
      <c r="J17" s="3">
        <v>34967.53</v>
      </c>
      <c r="K17" s="3">
        <v>34967.25</v>
      </c>
      <c r="L17" s="4">
        <v>4</v>
      </c>
      <c r="M17" s="6">
        <v>0.28000000000000003</v>
      </c>
      <c r="N17" s="3">
        <v>13588.15</v>
      </c>
      <c r="O17" s="3">
        <v>0</v>
      </c>
      <c r="P17" s="4">
        <v>0</v>
      </c>
      <c r="Q17" s="6">
        <v>13588.15</v>
      </c>
      <c r="R17" s="3">
        <v>25178.35</v>
      </c>
      <c r="S17" s="3">
        <v>20000</v>
      </c>
      <c r="T17" s="4">
        <v>2</v>
      </c>
      <c r="U17" s="6">
        <v>5178.3500000000004</v>
      </c>
      <c r="V17" s="3">
        <v>14012.35</v>
      </c>
      <c r="W17" s="3">
        <v>27600</v>
      </c>
      <c r="X17" s="4">
        <v>6</v>
      </c>
      <c r="Y17" s="5">
        <v>13587.65</v>
      </c>
      <c r="Z17" s="3">
        <v>26438.91</v>
      </c>
      <c r="AA17" s="3">
        <v>26440</v>
      </c>
      <c r="AB17" s="4">
        <v>4</v>
      </c>
      <c r="AC17" s="5">
        <v>1.0900000000000001</v>
      </c>
    </row>
    <row r="18" spans="1:30" x14ac:dyDescent="0.25">
      <c r="A18" s="2" t="s">
        <v>14</v>
      </c>
      <c r="B18" s="3">
        <v>145787.78</v>
      </c>
      <c r="C18" s="3">
        <v>145787.78</v>
      </c>
      <c r="D18" s="12">
        <v>0</v>
      </c>
      <c r="E18" s="28"/>
      <c r="F18" s="3">
        <v>19805.68</v>
      </c>
      <c r="G18" s="3">
        <v>22133.34</v>
      </c>
      <c r="H18" s="4">
        <v>4</v>
      </c>
      <c r="I18" s="5">
        <v>2327.66</v>
      </c>
      <c r="J18" s="3">
        <v>36636.9</v>
      </c>
      <c r="K18" s="33">
        <v>5000</v>
      </c>
      <c r="L18" s="4">
        <v>1</v>
      </c>
      <c r="M18" s="6">
        <v>31636.9</v>
      </c>
      <c r="N18" s="3">
        <v>15842.72</v>
      </c>
      <c r="O18" s="33">
        <v>20000.009999999998</v>
      </c>
      <c r="P18" s="4">
        <v>3</v>
      </c>
      <c r="Q18" s="5">
        <v>4157.29</v>
      </c>
      <c r="R18" s="3">
        <v>29298.76</v>
      </c>
      <c r="S18" s="3">
        <v>0</v>
      </c>
      <c r="T18" s="4">
        <v>0</v>
      </c>
      <c r="U18" s="6">
        <v>29298.76</v>
      </c>
      <c r="V18" s="3">
        <v>15248.95</v>
      </c>
      <c r="W18" s="3">
        <v>68864.429999999993</v>
      </c>
      <c r="X18" s="4">
        <v>12</v>
      </c>
      <c r="Y18" s="5">
        <v>53615.48</v>
      </c>
      <c r="Z18" s="3">
        <v>28954.77</v>
      </c>
      <c r="AA18" s="3">
        <v>29790</v>
      </c>
      <c r="AB18" s="4">
        <v>4</v>
      </c>
      <c r="AC18" s="5">
        <v>835.23</v>
      </c>
    </row>
    <row r="19" spans="1:30" x14ac:dyDescent="0.25">
      <c r="A19" s="2" t="s">
        <v>12</v>
      </c>
      <c r="B19" s="3">
        <v>63072.04</v>
      </c>
      <c r="C19" s="3">
        <v>37536.699999999997</v>
      </c>
      <c r="D19" s="20">
        <v>25535.34</v>
      </c>
      <c r="E19" s="28"/>
      <c r="F19" s="3">
        <v>8728.35</v>
      </c>
      <c r="G19" s="3">
        <v>9911.41</v>
      </c>
      <c r="H19" s="4">
        <v>1</v>
      </c>
      <c r="I19" s="5">
        <v>1183.06</v>
      </c>
      <c r="J19" s="3">
        <v>16442.830000000002</v>
      </c>
      <c r="K19" s="18">
        <v>0</v>
      </c>
      <c r="L19" s="4">
        <v>0</v>
      </c>
      <c r="M19" s="6">
        <v>16442.830000000002</v>
      </c>
      <c r="N19" s="3">
        <v>6939.52</v>
      </c>
      <c r="O19" s="15">
        <v>0</v>
      </c>
      <c r="P19" s="4">
        <v>0</v>
      </c>
      <c r="Q19" s="6">
        <v>6939.52</v>
      </c>
      <c r="R19" s="3">
        <v>13027.4</v>
      </c>
      <c r="S19" s="15">
        <v>0</v>
      </c>
      <c r="T19" s="4">
        <v>0</v>
      </c>
      <c r="U19" s="6">
        <v>13027.4</v>
      </c>
      <c r="V19" s="3">
        <v>6591.87</v>
      </c>
      <c r="W19" s="3">
        <v>9418.39</v>
      </c>
      <c r="X19" s="4">
        <v>1</v>
      </c>
      <c r="Y19" s="5">
        <v>2826.52</v>
      </c>
      <c r="Z19" s="3">
        <v>11342.07</v>
      </c>
      <c r="AA19" s="3">
        <v>18206.900000000001</v>
      </c>
      <c r="AB19" s="4">
        <v>2</v>
      </c>
      <c r="AC19" s="5">
        <v>6864.83</v>
      </c>
    </row>
    <row r="20" spans="1:30" x14ac:dyDescent="0.25">
      <c r="A20" s="2" t="s">
        <v>13</v>
      </c>
      <c r="B20" s="3">
        <v>176263.34</v>
      </c>
      <c r="C20" s="3">
        <v>176263.37</v>
      </c>
      <c r="D20" s="12">
        <v>0</v>
      </c>
      <c r="E20" s="28"/>
      <c r="F20" s="3">
        <v>24645.62</v>
      </c>
      <c r="G20" s="3">
        <v>7000</v>
      </c>
      <c r="H20" s="4">
        <v>1</v>
      </c>
      <c r="I20" s="6">
        <v>17645.62</v>
      </c>
      <c r="J20" s="3">
        <v>45460.160000000003</v>
      </c>
      <c r="K20" s="18">
        <v>0</v>
      </c>
      <c r="L20" s="4">
        <v>0</v>
      </c>
      <c r="M20" s="6">
        <v>45460.160000000003</v>
      </c>
      <c r="N20" s="3">
        <v>18268.41</v>
      </c>
      <c r="O20" s="3">
        <v>0</v>
      </c>
      <c r="P20" s="4">
        <v>0</v>
      </c>
      <c r="Q20" s="6">
        <v>18268.41</v>
      </c>
      <c r="R20" s="3">
        <v>33731.919999999998</v>
      </c>
      <c r="S20" s="3">
        <v>0</v>
      </c>
      <c r="T20" s="4">
        <v>0</v>
      </c>
      <c r="U20" s="6">
        <v>33731.919999999998</v>
      </c>
      <c r="V20" s="3">
        <v>18529.09</v>
      </c>
      <c r="W20" s="3">
        <v>115036.97</v>
      </c>
      <c r="X20" s="4">
        <v>18</v>
      </c>
      <c r="Y20" s="5">
        <v>96507.88</v>
      </c>
      <c r="Z20" s="3">
        <v>35628.14</v>
      </c>
      <c r="AA20" s="3">
        <v>54226.37</v>
      </c>
      <c r="AB20" s="4">
        <v>8</v>
      </c>
      <c r="AC20" s="5">
        <v>18598.23</v>
      </c>
    </row>
    <row r="21" spans="1:30" x14ac:dyDescent="0.25">
      <c r="A21" s="2" t="s">
        <v>15</v>
      </c>
      <c r="B21" s="3">
        <v>122968.03</v>
      </c>
      <c r="C21" s="3">
        <v>122968.03</v>
      </c>
      <c r="D21" s="12">
        <v>0</v>
      </c>
      <c r="E21" s="28"/>
      <c r="F21" s="3">
        <v>17051.03</v>
      </c>
      <c r="G21" s="3">
        <v>17051.03</v>
      </c>
      <c r="H21" s="4">
        <v>3</v>
      </c>
      <c r="I21" s="16">
        <v>0</v>
      </c>
      <c r="J21" s="3">
        <v>31615.16</v>
      </c>
      <c r="K21" s="33">
        <v>5000</v>
      </c>
      <c r="L21" s="4">
        <v>1</v>
      </c>
      <c r="M21" s="6">
        <v>26615.16</v>
      </c>
      <c r="N21" s="3">
        <v>13046.99</v>
      </c>
      <c r="O21" s="15">
        <v>0</v>
      </c>
      <c r="P21" s="4">
        <v>0</v>
      </c>
      <c r="Q21" s="6">
        <v>13046.99</v>
      </c>
      <c r="R21" s="3">
        <v>24189.33</v>
      </c>
      <c r="S21" s="3">
        <v>0</v>
      </c>
      <c r="T21" s="4">
        <v>0</v>
      </c>
      <c r="U21" s="6">
        <v>24189.33</v>
      </c>
      <c r="V21" s="3">
        <v>12896.59</v>
      </c>
      <c r="W21" s="3">
        <v>76748.070000000007</v>
      </c>
      <c r="X21" s="4">
        <v>30</v>
      </c>
      <c r="Y21" s="5">
        <v>63851.48</v>
      </c>
      <c r="Z21" s="3">
        <v>24168.93</v>
      </c>
      <c r="AA21" s="3">
        <v>24168.93</v>
      </c>
      <c r="AB21" s="4">
        <v>5</v>
      </c>
      <c r="AC21" s="9">
        <v>0</v>
      </c>
    </row>
    <row r="22" spans="1:30" x14ac:dyDescent="0.25">
      <c r="A22" s="2" t="s">
        <v>16</v>
      </c>
      <c r="B22" s="3">
        <v>44287.38</v>
      </c>
      <c r="C22" s="3">
        <v>44287.38</v>
      </c>
      <c r="D22" s="12">
        <v>0</v>
      </c>
      <c r="E22" s="28"/>
      <c r="F22" s="3">
        <v>6540.15</v>
      </c>
      <c r="G22" s="33">
        <v>6281.81</v>
      </c>
      <c r="H22" s="4">
        <v>2</v>
      </c>
      <c r="I22" s="6">
        <v>256.33999999999997</v>
      </c>
      <c r="J22" s="3">
        <v>12453.73</v>
      </c>
      <c r="K22" s="18">
        <v>0</v>
      </c>
      <c r="L22" s="4">
        <v>0</v>
      </c>
      <c r="M22" s="6">
        <v>12453.73</v>
      </c>
      <c r="N22" s="3">
        <v>4548.75</v>
      </c>
      <c r="O22" s="15">
        <v>0</v>
      </c>
      <c r="P22" s="4">
        <v>0</v>
      </c>
      <c r="Q22" s="6">
        <v>4548.75</v>
      </c>
      <c r="R22" s="3">
        <v>8658.06</v>
      </c>
      <c r="S22" s="15">
        <v>0</v>
      </c>
      <c r="T22" s="4">
        <v>0</v>
      </c>
      <c r="U22" s="6">
        <v>8658.06</v>
      </c>
      <c r="V22" s="3">
        <v>4664.93</v>
      </c>
      <c r="W22" s="3">
        <v>24166.67</v>
      </c>
      <c r="X22" s="4">
        <v>7</v>
      </c>
      <c r="Y22" s="5">
        <v>19501.740000000002</v>
      </c>
      <c r="Z22" s="3">
        <v>7421.76</v>
      </c>
      <c r="AA22" s="3">
        <v>13836.9</v>
      </c>
      <c r="AB22" s="4">
        <v>3</v>
      </c>
      <c r="AC22" s="5">
        <v>6415.14</v>
      </c>
    </row>
    <row r="23" spans="1:30" x14ac:dyDescent="0.25">
      <c r="A23" s="2" t="s">
        <v>17</v>
      </c>
      <c r="B23" s="3">
        <v>147378.47</v>
      </c>
      <c r="C23" s="36">
        <v>147378</v>
      </c>
      <c r="D23" s="32">
        <v>0.47</v>
      </c>
      <c r="E23" s="28"/>
      <c r="F23" s="3">
        <v>20508.75</v>
      </c>
      <c r="G23" s="3">
        <v>7200</v>
      </c>
      <c r="H23" s="4">
        <v>2</v>
      </c>
      <c r="I23" s="6">
        <v>13308.75</v>
      </c>
      <c r="J23" s="3">
        <v>37918.6</v>
      </c>
      <c r="K23" s="18">
        <v>0</v>
      </c>
      <c r="L23" s="4">
        <v>0</v>
      </c>
      <c r="M23" s="6">
        <v>37918.6</v>
      </c>
      <c r="N23" s="3">
        <v>15461.92</v>
      </c>
      <c r="O23" s="15">
        <v>0</v>
      </c>
      <c r="P23" s="4">
        <v>0</v>
      </c>
      <c r="Q23" s="6">
        <v>15461.92</v>
      </c>
      <c r="R23" s="3">
        <v>28602.82</v>
      </c>
      <c r="S23" s="3">
        <v>9000</v>
      </c>
      <c r="T23" s="4">
        <v>1</v>
      </c>
      <c r="U23" s="6">
        <v>19062.82</v>
      </c>
      <c r="V23" s="3">
        <v>15473.92</v>
      </c>
      <c r="W23" s="3">
        <v>110108</v>
      </c>
      <c r="X23" s="4">
        <v>36</v>
      </c>
      <c r="Y23" s="5">
        <v>94634.08</v>
      </c>
      <c r="Z23" s="3">
        <v>29412.46</v>
      </c>
      <c r="AA23" s="3">
        <v>21070</v>
      </c>
      <c r="AB23" s="4">
        <v>5</v>
      </c>
      <c r="AC23" s="6">
        <v>8342.4599999999991</v>
      </c>
    </row>
    <row r="24" spans="1:30" ht="21" x14ac:dyDescent="0.35">
      <c r="A24" s="23" t="s">
        <v>22</v>
      </c>
      <c r="B24" s="3">
        <v>2000000</v>
      </c>
      <c r="C24" s="3">
        <f>SUM(C6:C23)</f>
        <v>1706391.8399999996</v>
      </c>
      <c r="D24" s="37">
        <v>293608.15999999997</v>
      </c>
      <c r="E24" s="28"/>
      <c r="F24" s="3">
        <v>280000</v>
      </c>
      <c r="G24" s="3">
        <f>SUM(G6:G23)</f>
        <v>214497.86000000002</v>
      </c>
      <c r="H24" s="24">
        <f>SUM(H6:H23)</f>
        <v>36</v>
      </c>
      <c r="J24" s="3">
        <f>SUM(J6:J23)</f>
        <v>519999.99999999994</v>
      </c>
      <c r="K24" s="3">
        <f>SUM(K6:K23)</f>
        <v>111986.67</v>
      </c>
      <c r="L24" s="4">
        <f>SUM(L6:L23)</f>
        <v>13</v>
      </c>
      <c r="N24" s="3">
        <v>210000</v>
      </c>
      <c r="O24" s="3">
        <f>SUM(O6:O23)</f>
        <v>60799.22</v>
      </c>
      <c r="P24" s="4">
        <f>SUM(P6:P23)</f>
        <v>8</v>
      </c>
      <c r="R24" s="3">
        <v>390000</v>
      </c>
      <c r="S24" s="3">
        <f>SUM(S6:S23)</f>
        <v>77261.47</v>
      </c>
      <c r="T24" s="4">
        <f>SUM(T6:T23)</f>
        <v>9</v>
      </c>
      <c r="V24" s="3">
        <v>210000</v>
      </c>
      <c r="W24" s="3">
        <f>SUM(W6:W23)</f>
        <v>854159.00999999989</v>
      </c>
      <c r="X24" s="4">
        <f>SUM(X6:X23)</f>
        <v>185</v>
      </c>
      <c r="Z24" s="3">
        <f>SUM(Z6:Z23)</f>
        <v>390000.00000000006</v>
      </c>
      <c r="AA24" s="3">
        <f>SUM(AA6:AA23)</f>
        <v>387685.58</v>
      </c>
      <c r="AB24" s="24">
        <f>SUM(AB6:AB23)</f>
        <v>65</v>
      </c>
    </row>
    <row r="25" spans="1:30" x14ac:dyDescent="0.25">
      <c r="B25" s="38" t="s">
        <v>25</v>
      </c>
      <c r="C25" s="38"/>
      <c r="D25" s="38"/>
      <c r="E25" s="38"/>
      <c r="F25" s="38"/>
      <c r="G25" s="38"/>
      <c r="H25" s="38"/>
      <c r="I25" s="38"/>
      <c r="J25" s="38"/>
    </row>
    <row r="26" spans="1:30" x14ac:dyDescent="0.25">
      <c r="A26" s="22" t="s">
        <v>19</v>
      </c>
    </row>
    <row r="27" spans="1:30" x14ac:dyDescent="0.25">
      <c r="A27" s="38" t="s">
        <v>48</v>
      </c>
      <c r="B27" s="38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</row>
    <row r="28" spans="1:30" x14ac:dyDescent="0.25">
      <c r="A28" s="48" t="s">
        <v>51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</row>
    <row r="29" spans="1:30" x14ac:dyDescent="0.25">
      <c r="A29" s="38" t="s">
        <v>49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</row>
    <row r="30" spans="1:30" x14ac:dyDescent="0.25">
      <c r="A30" s="48" t="s">
        <v>52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</row>
    <row r="31" spans="1:30" x14ac:dyDescent="0.25">
      <c r="A31" s="38" t="s">
        <v>50</v>
      </c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</row>
    <row r="32" spans="1:30" x14ac:dyDescent="0.25">
      <c r="A32" s="38" t="s">
        <v>53</v>
      </c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</row>
  </sheetData>
  <mergeCells count="16">
    <mergeCell ref="A28:AD28"/>
    <mergeCell ref="A30:AD30"/>
    <mergeCell ref="A32:AD32"/>
    <mergeCell ref="A27:AC27"/>
    <mergeCell ref="A29:AC29"/>
    <mergeCell ref="A31:AC31"/>
    <mergeCell ref="B25:J25"/>
    <mergeCell ref="A4:D4"/>
    <mergeCell ref="F2:U2"/>
    <mergeCell ref="F3:AC3"/>
    <mergeCell ref="F4:I4"/>
    <mergeCell ref="J4:M4"/>
    <mergeCell ref="N4:Q4"/>
    <mergeCell ref="R4:U4"/>
    <mergeCell ref="V4:Y4"/>
    <mergeCell ref="Z4:AC4"/>
  </mergeCells>
  <pageMargins left="0.7" right="0.7" top="0.75" bottom="0.75" header="0.3" footer="0.3"/>
  <pageSetup paperSize="8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2020-02-26T16:29:16Z</cp:lastPrinted>
  <dcterms:created xsi:type="dcterms:W3CDTF">2019-12-12T15:15:14Z</dcterms:created>
  <dcterms:modified xsi:type="dcterms:W3CDTF">2020-03-03T10:23:46Z</dcterms:modified>
</cp:coreProperties>
</file>